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defaultThemeVersion="124226"/>
  <xr:revisionPtr revIDLastSave="0" documentId="13_ncr:1_{F0EDA5C4-6886-45C5-8B92-CCED1C1EAF2F}" xr6:coauthVersionLast="47" xr6:coauthVersionMax="47" xr10:uidLastSave="{00000000-0000-0000-0000-000000000000}"/>
  <workbookProtection workbookAlgorithmName="SHA-512" workbookHashValue="ByaFgTYmrX0V7nYKmuR6NepH8fcfI77dek1a6IV9eTCFaR4v5w/7861Dh1UvG19Z3U2+OxrNCAsNV6RUpx6oDw==" workbookSaltValue="kqtRb8rB8LQv6/UC4YfBTw==" workbookSpinCount="100000" lockStructure="1"/>
  <bookViews>
    <workbookView xWindow="1170" yWindow="450" windowWidth="22200" windowHeight="15750" xr2:uid="{00000000-000D-0000-FFFF-FFFF00000000}"/>
  </bookViews>
  <sheets>
    <sheet name="AUTORITATE" sheetId="21" r:id="rId1"/>
    <sheet name="Sheet1" sheetId="44" r:id="rId2"/>
  </sheets>
  <definedNames>
    <definedName name="_xlnm._FilterDatabase" localSheetId="0" hidden="1">AUTORITATE!$A$1:$BZ$4</definedName>
  </definedNames>
  <calcPr calcId="181029"/>
</workbook>
</file>

<file path=xl/calcChain.xml><?xml version="1.0" encoding="utf-8"?>
<calcChain xmlns="http://schemas.openxmlformats.org/spreadsheetml/2006/main">
  <c r="T4" i="21" l="1"/>
  <c r="X4" i="21" l="1"/>
  <c r="BS4" i="21" l="1"/>
  <c r="BO4" i="21"/>
  <c r="BD4" i="21"/>
  <c r="AY4" i="21"/>
  <c r="AO4" i="21"/>
  <c r="AK4" i="21"/>
  <c r="AF4" i="21"/>
  <c r="BA5" i="21" l="1"/>
  <c r="AH5" i="21"/>
  <c r="Q4" i="21" l="1"/>
  <c r="T5" i="21"/>
</calcChain>
</file>

<file path=xl/sharedStrings.xml><?xml version="1.0" encoding="utf-8"?>
<sst xmlns="http://schemas.openxmlformats.org/spreadsheetml/2006/main" count="119" uniqueCount="91">
  <si>
    <t>Colaborarea cu direcțiile de specialitate</t>
  </si>
  <si>
    <t>Locul afișării informaţiilor/documentelor comunicate din oficiu</t>
  </si>
  <si>
    <t>Seturi de date suplimentare publicate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</si>
  <si>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</si>
  <si>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</si>
  <si>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</si>
  <si>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</si>
  <si>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</si>
  <si>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</si>
  <si>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</si>
  <si>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Costuri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</si>
  <si>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</si>
  <si>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</si>
  <si>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</si>
  <si>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</si>
  <si>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</si>
  <si>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</si>
  <si>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Redirecţionate către alte instituţii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</si>
  <si>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</si>
  <si>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</si>
  <si>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</si>
  <si>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</si>
  <si>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</si>
  <si>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</si>
  <si>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</si>
  <si>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</si>
  <si>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</si>
  <si>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</si>
  <si>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</si>
  <si>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</si>
  <si>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</si>
  <si>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</si>
  <si>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</si>
  <si>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</si>
  <si>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</si>
  <si>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</si>
  <si>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</si>
  <si>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</si>
  <si>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</si>
  <si>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</si>
  <si>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</si>
  <si>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</si>
  <si>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</si>
  <si>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</si>
  <si>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</si>
  <si>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</si>
  <si>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Totale de functionare ale compartimentului</t>
  </si>
  <si>
    <t>Sume incasate din serviciul de copiere</t>
  </si>
  <si>
    <t>Contravaloarea serviciului de copiere (lei/pag)</t>
  </si>
  <si>
    <t>Care este documentul care sta la baza stabilirii contravalorii servicului de copiere?</t>
  </si>
  <si>
    <t>pe pagina de internet</t>
  </si>
  <si>
    <t>la sediul institutiei</t>
  </si>
  <si>
    <t>buna</t>
  </si>
  <si>
    <t>suficiente</t>
  </si>
  <si>
    <t>insuficiente</t>
  </si>
  <si>
    <t>nu</t>
  </si>
  <si>
    <t>da</t>
  </si>
  <si>
    <t>Informații publicate în format deschis</t>
  </si>
  <si>
    <t xml:space="preserve">Altele </t>
  </si>
  <si>
    <t>Mentionati principalele cauze pentru care anumite raspunsuri nu au fost transmise in termenul legal</t>
  </si>
  <si>
    <t>Ce masuri au fost luate pentru ca acaeasta problema sa fie rezolvata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</si>
  <si>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</si>
  <si>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</si>
  <si>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</si>
  <si>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</si>
  <si>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</si>
  <si>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</si>
  <si>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</si>
  <si>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</si>
  <si>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</si>
  <si>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</si>
  <si>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</si>
  <si>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</si>
  <si>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</si>
  <si>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</si>
  <si>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Seturi de date suplimentare din oficiu, față de cele minimale prevazute de lege, au fost publicate de instituția dvs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</si>
  <si>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</si>
  <si>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</si>
  <si>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</si>
  <si>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</si>
  <si>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3. În cazul în care nu coincid totalurile din coloanele colorate, va apărea mesajul NU E BINE sub rând</t>
  </si>
  <si>
    <t>Avem rugămintea ca acest document să fie transmis tuturor instituțiilor subordonate/APL/UAT-urilor în vederea completării, urmând a fi transmise către SGG împreună cu cel al dvs., prin e-mail (1 e-mail cuprinzând toate xls.-urile primite)</t>
  </si>
  <si>
    <r>
      <rPr>
        <sz val="16"/>
        <color rgb="FFFF0000"/>
        <rFont val="Times New Roman"/>
        <family val="1"/>
      </rPr>
      <t xml:space="preserve">1.  </t>
    </r>
    <r>
      <rPr>
        <sz val="16"/>
        <color rgb="FFFF0000"/>
        <rFont val="Calibri"/>
        <family val="2"/>
        <scheme val="minor"/>
      </rPr>
      <t>Coloanele B, C, D, E, F, G, H, I, K, N, O – au variante de răspuns predefinite. Nu completați dvs. doar selectați răspunsul potrivit</t>
    </r>
  </si>
  <si>
    <r>
      <rPr>
        <sz val="16"/>
        <color rgb="FFFF0000"/>
        <rFont val="Times New Roman"/>
        <family val="1"/>
      </rPr>
      <t xml:space="preserve">2.  </t>
    </r>
    <r>
      <rPr>
        <sz val="16"/>
        <color rgb="FFFF0000"/>
        <rFont val="Calibri"/>
        <family val="2"/>
        <scheme val="minor"/>
      </rPr>
      <t>Coloanele colorate nu se pot completa - acestea realizează automat totalul (fiecărui criteriu îi este alocat o culoare)</t>
    </r>
  </si>
  <si>
    <t>PRIMARIA COMUNEI MITOCU DRAGOMIRNEI</t>
  </si>
  <si>
    <t>BUNA</t>
  </si>
  <si>
    <t>publicare pe pagina oficiala a unei platforme de socializare, afisari la aviziere din localitate</t>
  </si>
  <si>
    <t xml:space="preserve">da </t>
  </si>
  <si>
    <t xml:space="preserve">acccesibilitatea publicului la servicii de internet </t>
  </si>
  <si>
    <t>alocarea de fonduri pentru angajarea de personal, desemnarea unei persoane care sa aiba si alte atributii</t>
  </si>
  <si>
    <t>alocarea de resurse umane care sa aiba exclusiv aceste atributii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</si>
</sst>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4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4" fillId="0" borderId="1" xfId="0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4" borderId="26" xfId="0" applyFont="1" applyFill="1" applyBorder="1" applyAlignment="1">
      <alignment wrapText="1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Z27"/>
  <sheetViews>
    <sheetView tabSelected="1" zoomScale="106" zoomScaleNormal="106" workbookViewId="0">
      <selection activeCell="J8" sqref="J8"/>
    </sheetView>
  </sheetViews>
  <sheetFormatPr defaultColWidth="9" defaultRowHeight="15" x14ac:dyDescent="0.25"/>
  <cols>
    <col min="1" max="1" width="16.5703125" style="7" customWidth="1"/>
    <col min="2" max="2" width="21.85546875" style="7" customWidth="1"/>
    <col min="3" max="10" width="9" style="7"/>
    <col min="11" max="12" width="10.42578125" style="7" customWidth="1"/>
    <col min="13" max="14" width="12.5703125" style="7" customWidth="1"/>
    <col min="15" max="15" width="9" style="7"/>
    <col min="16" max="16" width="12.42578125" style="7" customWidth="1"/>
    <col min="18" max="19" width="9" style="7"/>
    <col min="21" max="23" width="9" style="7"/>
    <col min="25" max="31" width="9" style="7"/>
    <col min="33" max="36" width="9" style="7"/>
    <col min="38" max="40" width="9" style="7"/>
    <col min="42" max="47" width="9" style="7"/>
    <col min="48" max="50" width="9" style="7" customWidth="1"/>
    <col min="52" max="55" width="9" style="7"/>
    <col min="57" max="62" width="9" style="7"/>
    <col min="63" max="63" width="9" style="7" customWidth="1"/>
    <col min="64" max="66" width="9" style="7"/>
    <col min="68" max="70" width="9" style="7"/>
    <col min="72" max="75" width="9" style="7" hidden="1" customWidth="1"/>
    <col min="76" max="78" width="9" style="7"/>
  </cols>
  <sheetData>
    <row r="1" spans="1:78" ht="25.5" customHeight="1" x14ac:dyDescent="0.25">
      <c r="A1" s="39" t="s">
        <v>64</v>
      </c>
      <c r="B1" s="39" t="s">
        <v>70</v>
      </c>
      <c r="C1" s="39" t="s">
        <v>9</v>
      </c>
      <c r="D1" s="39"/>
      <c r="E1" s="39" t="s">
        <v>0</v>
      </c>
      <c r="F1" s="39" t="s">
        <v>1</v>
      </c>
      <c r="G1" s="39"/>
      <c r="H1" s="39"/>
      <c r="I1" s="39"/>
      <c r="J1" s="39"/>
      <c r="K1" s="65" t="s">
        <v>73</v>
      </c>
      <c r="L1" s="39" t="s">
        <v>2</v>
      </c>
      <c r="M1" s="65" t="s">
        <v>74</v>
      </c>
      <c r="N1" s="65" t="s">
        <v>75</v>
      </c>
      <c r="O1" s="65" t="s">
        <v>57</v>
      </c>
      <c r="P1" s="65" t="s">
        <v>76</v>
      </c>
      <c r="Q1" s="43" t="s">
        <v>22</v>
      </c>
      <c r="R1" s="39" t="s">
        <v>21</v>
      </c>
      <c r="S1" s="39"/>
      <c r="T1" s="43" t="s">
        <v>22</v>
      </c>
      <c r="U1" s="39" t="s">
        <v>19</v>
      </c>
      <c r="V1" s="39"/>
      <c r="W1" s="39"/>
      <c r="X1" s="43" t="s">
        <v>22</v>
      </c>
      <c r="Y1" s="39" t="s">
        <v>7</v>
      </c>
      <c r="Z1" s="39"/>
      <c r="AA1" s="39"/>
      <c r="AB1" s="39"/>
      <c r="AC1" s="39"/>
      <c r="AD1" s="39"/>
      <c r="AE1" s="39"/>
      <c r="AF1" s="46" t="s">
        <v>18</v>
      </c>
      <c r="AG1" s="39" t="s">
        <v>26</v>
      </c>
      <c r="AH1" s="39"/>
      <c r="AI1" s="39"/>
      <c r="AJ1" s="39"/>
      <c r="AK1" s="46" t="s">
        <v>18</v>
      </c>
      <c r="AL1" s="39" t="s">
        <v>27</v>
      </c>
      <c r="AM1" s="39"/>
      <c r="AN1" s="39"/>
      <c r="AO1" s="46" t="s">
        <v>18</v>
      </c>
      <c r="AP1" s="57" t="s">
        <v>38</v>
      </c>
      <c r="AQ1" s="58"/>
      <c r="AR1" s="58"/>
      <c r="AS1" s="58"/>
      <c r="AT1" s="58"/>
      <c r="AU1" s="58"/>
      <c r="AV1" s="59"/>
      <c r="AW1" s="65" t="s">
        <v>59</v>
      </c>
      <c r="AX1" s="65" t="s">
        <v>60</v>
      </c>
      <c r="AY1" s="62" t="s">
        <v>16</v>
      </c>
      <c r="AZ1" s="57" t="s">
        <v>35</v>
      </c>
      <c r="BA1" s="58"/>
      <c r="BB1" s="58"/>
      <c r="BC1" s="19"/>
      <c r="BD1" s="62" t="s">
        <v>16</v>
      </c>
      <c r="BE1" s="57" t="s">
        <v>38</v>
      </c>
      <c r="BF1" s="58"/>
      <c r="BG1" s="58"/>
      <c r="BH1" s="58"/>
      <c r="BI1" s="58"/>
      <c r="BJ1" s="58"/>
      <c r="BK1" s="59"/>
      <c r="BL1" s="32" t="s">
        <v>15</v>
      </c>
      <c r="BM1" s="33"/>
      <c r="BN1" s="34"/>
      <c r="BO1" s="49" t="s">
        <v>44</v>
      </c>
      <c r="BP1" s="32" t="s">
        <v>14</v>
      </c>
      <c r="BQ1" s="33"/>
      <c r="BR1" s="34"/>
      <c r="BS1" s="52" t="s">
        <v>44</v>
      </c>
      <c r="BT1" s="39" t="s">
        <v>10</v>
      </c>
      <c r="BU1" s="39"/>
      <c r="BV1" s="39"/>
      <c r="BW1" s="39"/>
      <c r="BX1" s="39" t="s">
        <v>12</v>
      </c>
      <c r="BY1" s="39"/>
      <c r="BZ1" s="72"/>
    </row>
    <row r="2" spans="1:78" ht="33" customHeight="1" x14ac:dyDescent="0.25">
      <c r="A2" s="40"/>
      <c r="B2" s="40"/>
      <c r="C2" s="40" t="s">
        <v>8</v>
      </c>
      <c r="D2" s="40" t="s">
        <v>11</v>
      </c>
      <c r="E2" s="40"/>
      <c r="F2" s="40"/>
      <c r="G2" s="40"/>
      <c r="H2" s="40"/>
      <c r="I2" s="40"/>
      <c r="J2" s="40"/>
      <c r="K2" s="66"/>
      <c r="L2" s="40"/>
      <c r="M2" s="66"/>
      <c r="N2" s="66"/>
      <c r="O2" s="66"/>
      <c r="P2" s="66"/>
      <c r="Q2" s="44"/>
      <c r="R2" s="40" t="s">
        <v>3</v>
      </c>
      <c r="S2" s="40" t="s">
        <v>4</v>
      </c>
      <c r="T2" s="44"/>
      <c r="U2" s="40" t="s">
        <v>20</v>
      </c>
      <c r="V2" s="40" t="s">
        <v>5</v>
      </c>
      <c r="W2" s="40" t="s">
        <v>6</v>
      </c>
      <c r="X2" s="44"/>
      <c r="Y2" s="40" t="s">
        <v>66</v>
      </c>
      <c r="Z2" s="40" t="s">
        <v>67</v>
      </c>
      <c r="AA2" s="40" t="s">
        <v>33</v>
      </c>
      <c r="AB2" s="40" t="s">
        <v>68</v>
      </c>
      <c r="AC2" s="68" t="s">
        <v>69</v>
      </c>
      <c r="AD2" s="40" t="s">
        <v>62</v>
      </c>
      <c r="AE2" s="40"/>
      <c r="AF2" s="47"/>
      <c r="AG2" s="38" t="s">
        <v>17</v>
      </c>
      <c r="AH2" s="38" t="s">
        <v>24</v>
      </c>
      <c r="AI2" s="38" t="s">
        <v>25</v>
      </c>
      <c r="AJ2" s="38" t="s">
        <v>45</v>
      </c>
      <c r="AK2" s="47"/>
      <c r="AL2" s="38" t="s">
        <v>28</v>
      </c>
      <c r="AM2" s="38" t="s">
        <v>30</v>
      </c>
      <c r="AN2" s="38" t="s">
        <v>29</v>
      </c>
      <c r="AO2" s="47"/>
      <c r="AP2" s="38" t="s">
        <v>31</v>
      </c>
      <c r="AQ2" s="38" t="s">
        <v>32</v>
      </c>
      <c r="AR2" s="38" t="s">
        <v>33</v>
      </c>
      <c r="AS2" s="38" t="s">
        <v>34</v>
      </c>
      <c r="AT2" s="38" t="s">
        <v>40</v>
      </c>
      <c r="AU2" s="38" t="s">
        <v>58</v>
      </c>
      <c r="AV2" s="38"/>
      <c r="AW2" s="66"/>
      <c r="AX2" s="66"/>
      <c r="AY2" s="63"/>
      <c r="AZ2" s="55" t="s">
        <v>36</v>
      </c>
      <c r="BA2" s="55" t="s">
        <v>37</v>
      </c>
      <c r="BB2" s="60" t="s">
        <v>63</v>
      </c>
      <c r="BC2" s="61"/>
      <c r="BD2" s="63"/>
      <c r="BE2" s="55" t="s">
        <v>39</v>
      </c>
      <c r="BF2" s="55" t="s">
        <v>32</v>
      </c>
      <c r="BG2" s="55" t="s">
        <v>33</v>
      </c>
      <c r="BH2" s="55" t="s">
        <v>34</v>
      </c>
      <c r="BI2" s="55" t="s">
        <v>40</v>
      </c>
      <c r="BJ2" s="60" t="s">
        <v>62</v>
      </c>
      <c r="BK2" s="61"/>
      <c r="BL2" s="35"/>
      <c r="BM2" s="36"/>
      <c r="BN2" s="37"/>
      <c r="BO2" s="50"/>
      <c r="BP2" s="35"/>
      <c r="BQ2" s="36"/>
      <c r="BR2" s="37"/>
      <c r="BS2" s="53"/>
      <c r="BT2" s="40"/>
      <c r="BU2" s="40"/>
      <c r="BV2" s="40"/>
      <c r="BW2" s="40"/>
      <c r="BX2" s="55" t="s">
        <v>77</v>
      </c>
      <c r="BY2" s="38" t="s">
        <v>13</v>
      </c>
      <c r="BZ2" s="70" t="s">
        <v>23</v>
      </c>
    </row>
    <row r="3" spans="1:78" ht="128.25" thickBot="1" x14ac:dyDescent="0.3">
      <c r="A3" s="41"/>
      <c r="B3" s="41"/>
      <c r="C3" s="41"/>
      <c r="D3" s="41"/>
      <c r="E3" s="41"/>
      <c r="F3" s="8" t="s">
        <v>50</v>
      </c>
      <c r="G3" s="9" t="s">
        <v>51</v>
      </c>
      <c r="H3" s="9" t="s">
        <v>71</v>
      </c>
      <c r="I3" s="9" t="s">
        <v>79</v>
      </c>
      <c r="J3" s="9" t="s">
        <v>72</v>
      </c>
      <c r="K3" s="67"/>
      <c r="L3" s="41"/>
      <c r="M3" s="67"/>
      <c r="N3" s="67"/>
      <c r="O3" s="67"/>
      <c r="P3" s="67"/>
      <c r="Q3" s="45"/>
      <c r="R3" s="41"/>
      <c r="S3" s="41"/>
      <c r="T3" s="45"/>
      <c r="U3" s="41"/>
      <c r="V3" s="41"/>
      <c r="W3" s="41"/>
      <c r="X3" s="45"/>
      <c r="Y3" s="41"/>
      <c r="Z3" s="41"/>
      <c r="AA3" s="41"/>
      <c r="AB3" s="41"/>
      <c r="AC3" s="69"/>
      <c r="AD3" s="12" t="s">
        <v>61</v>
      </c>
      <c r="AE3" s="13" t="s">
        <v>65</v>
      </c>
      <c r="AF3" s="48"/>
      <c r="AG3" s="42"/>
      <c r="AH3" s="42"/>
      <c r="AI3" s="42"/>
      <c r="AJ3" s="42"/>
      <c r="AK3" s="48"/>
      <c r="AL3" s="42"/>
      <c r="AM3" s="42"/>
      <c r="AN3" s="42"/>
      <c r="AO3" s="48"/>
      <c r="AP3" s="42"/>
      <c r="AQ3" s="42"/>
      <c r="AR3" s="42"/>
      <c r="AS3" s="42"/>
      <c r="AT3" s="42"/>
      <c r="AU3" s="12" t="s">
        <v>61</v>
      </c>
      <c r="AV3" s="13" t="s">
        <v>65</v>
      </c>
      <c r="AW3" s="67"/>
      <c r="AX3" s="67"/>
      <c r="AY3" s="64"/>
      <c r="AZ3" s="56"/>
      <c r="BA3" s="56"/>
      <c r="BB3" s="15" t="s">
        <v>61</v>
      </c>
      <c r="BC3" s="18" t="s">
        <v>65</v>
      </c>
      <c r="BD3" s="64"/>
      <c r="BE3" s="56"/>
      <c r="BF3" s="56"/>
      <c r="BG3" s="56"/>
      <c r="BH3" s="56"/>
      <c r="BI3" s="56"/>
      <c r="BJ3" s="12" t="s">
        <v>61</v>
      </c>
      <c r="BK3" s="18" t="s">
        <v>65</v>
      </c>
      <c r="BL3" s="15" t="s">
        <v>42</v>
      </c>
      <c r="BM3" s="15" t="s">
        <v>41</v>
      </c>
      <c r="BN3" s="15" t="s">
        <v>43</v>
      </c>
      <c r="BO3" s="51"/>
      <c r="BP3" s="15" t="s">
        <v>42</v>
      </c>
      <c r="BQ3" s="15" t="s">
        <v>41</v>
      </c>
      <c r="BR3" s="15" t="s">
        <v>43</v>
      </c>
      <c r="BS3" s="54"/>
      <c r="BT3" s="15" t="s">
        <v>46</v>
      </c>
      <c r="BU3" s="15" t="s">
        <v>47</v>
      </c>
      <c r="BV3" s="15" t="s">
        <v>48</v>
      </c>
      <c r="BW3" s="15" t="s">
        <v>49</v>
      </c>
      <c r="BX3" s="56"/>
      <c r="BY3" s="42"/>
      <c r="BZ3" s="71"/>
    </row>
    <row r="4" spans="1:78" ht="59.25" customHeight="1" thickBot="1" x14ac:dyDescent="0.3">
      <c r="A4" s="10" t="s">
        <v>84</v>
      </c>
      <c r="B4" s="6" t="s">
        <v>85</v>
      </c>
      <c r="C4" s="6" t="s">
        <v>54</v>
      </c>
      <c r="D4" s="6" t="s">
        <v>53</v>
      </c>
      <c r="E4" s="6" t="s">
        <v>52</v>
      </c>
      <c r="F4" s="11" t="s">
        <v>56</v>
      </c>
      <c r="G4" s="11" t="s">
        <v>56</v>
      </c>
      <c r="H4" s="11" t="s">
        <v>55</v>
      </c>
      <c r="I4" s="11" t="s">
        <v>55</v>
      </c>
      <c r="J4" s="11" t="s">
        <v>86</v>
      </c>
      <c r="K4" s="11" t="s">
        <v>56</v>
      </c>
      <c r="L4" s="6" t="s">
        <v>87</v>
      </c>
      <c r="M4" s="6" t="s">
        <v>88</v>
      </c>
      <c r="N4" s="6" t="s">
        <v>56</v>
      </c>
      <c r="O4" s="6" t="s">
        <v>56</v>
      </c>
      <c r="P4" s="6" t="s">
        <v>89</v>
      </c>
      <c r="Q4" s="1">
        <f ca="1">Q4:AD4=R4+S4</f>
        <v>0</v>
      </c>
      <c r="R4" s="6">
        <v>10</v>
      </c>
      <c r="S4" s="6">
        <v>2</v>
      </c>
      <c r="T4" s="1">
        <f>U4+V4+W4</f>
        <v>12</v>
      </c>
      <c r="U4" s="6">
        <v>5</v>
      </c>
      <c r="V4" s="6"/>
      <c r="W4" s="6">
        <v>7</v>
      </c>
      <c r="X4" s="1">
        <f>Y4+Z4+AA4+AB4+AC4+AD4</f>
        <v>12</v>
      </c>
      <c r="Y4" s="6">
        <v>9</v>
      </c>
      <c r="Z4" s="6">
        <v>2</v>
      </c>
      <c r="AA4" s="6"/>
      <c r="AB4" s="6"/>
      <c r="AC4" s="14">
        <v>1</v>
      </c>
      <c r="AD4" s="14"/>
      <c r="AE4" s="6"/>
      <c r="AF4" s="2">
        <f>AG4+AH4+AI4+AJ4</f>
        <v>12</v>
      </c>
      <c r="AG4" s="6">
        <v>0</v>
      </c>
      <c r="AH4" s="6">
        <v>8</v>
      </c>
      <c r="AI4" s="6">
        <v>3</v>
      </c>
      <c r="AJ4" s="6">
        <v>1</v>
      </c>
      <c r="AK4" s="2">
        <f>AL4+AM4+AN4</f>
        <v>11</v>
      </c>
      <c r="AL4" s="6"/>
      <c r="AM4" s="6">
        <v>4</v>
      </c>
      <c r="AN4" s="6">
        <v>7</v>
      </c>
      <c r="AO4" s="2">
        <f>AP4+AQ4+AR4+AS4+AT4+AU4</f>
        <v>12</v>
      </c>
      <c r="AP4" s="6">
        <v>9</v>
      </c>
      <c r="AQ4" s="6">
        <v>2</v>
      </c>
      <c r="AR4" s="6"/>
      <c r="AS4" s="6"/>
      <c r="AT4" s="6">
        <v>1</v>
      </c>
      <c r="AU4" s="11"/>
      <c r="AV4" s="6"/>
      <c r="AW4" s="6"/>
      <c r="AX4" s="6"/>
      <c r="AY4" s="3">
        <f>AZ4+BA4+BB4</f>
        <v>1</v>
      </c>
      <c r="AZ4" s="6"/>
      <c r="BA4" s="6">
        <v>1</v>
      </c>
      <c r="BB4" s="23"/>
      <c r="BC4" s="25"/>
      <c r="BD4" s="24">
        <f>BE4+BF4+BG4+BH4+BI4+BJ4</f>
        <v>12</v>
      </c>
      <c r="BE4" s="6">
        <v>9</v>
      </c>
      <c r="BF4" s="6">
        <v>2</v>
      </c>
      <c r="BG4" s="6"/>
      <c r="BH4" s="6"/>
      <c r="BI4" s="6">
        <v>1</v>
      </c>
      <c r="BJ4" s="11"/>
      <c r="BK4" s="6"/>
      <c r="BL4" s="6">
        <v>1</v>
      </c>
      <c r="BM4" s="6"/>
      <c r="BN4" s="6">
        <v>1</v>
      </c>
      <c r="BO4" s="4">
        <f>BL4+BM4+BN4</f>
        <v>2</v>
      </c>
      <c r="BP4" s="6">
        <v>1</v>
      </c>
      <c r="BQ4" s="6"/>
      <c r="BR4" s="6">
        <v>1</v>
      </c>
      <c r="BS4" s="5">
        <f>BP4+BQ4+BR4</f>
        <v>2</v>
      </c>
      <c r="BT4" s="6"/>
      <c r="BU4" s="6"/>
      <c r="BV4" s="6"/>
      <c r="BW4" s="6"/>
      <c r="BX4" s="6" t="s">
        <v>55</v>
      </c>
      <c r="BY4" s="16" t="s">
        <v>90</v>
      </c>
      <c r="BZ4" s="17"/>
    </row>
    <row r="5" spans="1:78" x14ac:dyDescent="0.25">
      <c r="T5" t="str">
        <f ca="1">IF(Q4=T4,IF(T4=X4,"e bine","nu e bine"),"nu e bine")</f>
        <v>e bine</v>
      </c>
      <c r="AH5" s="7" t="str">
        <f>IF(AF4=AK4,IF(AK4=AO4,"e bine","nu e bine"),"nu e bine")</f>
        <v>nu e bine</v>
      </c>
      <c r="BA5" s="7" t="str">
        <f>IF(AY4=BD4,"e bine","nu e bine")</f>
        <v>nu e bine</v>
      </c>
    </row>
    <row r="9" spans="1:78" s="27" customFormat="1" ht="21" x14ac:dyDescent="0.35">
      <c r="A9" s="28" t="s">
        <v>78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R9" s="26"/>
      <c r="S9" s="26"/>
      <c r="U9" s="26"/>
      <c r="V9" s="26"/>
      <c r="W9" s="26"/>
      <c r="Y9" s="26"/>
      <c r="Z9" s="26"/>
      <c r="AA9" s="26"/>
      <c r="AB9" s="26"/>
      <c r="AC9" s="26"/>
      <c r="AD9" s="26"/>
      <c r="AE9" s="26"/>
      <c r="AG9" s="26"/>
      <c r="AH9" s="26"/>
      <c r="AI9" s="26"/>
      <c r="AJ9" s="26"/>
      <c r="AL9" s="26"/>
      <c r="AM9" s="26"/>
      <c r="AN9" s="26"/>
      <c r="AP9" s="26"/>
      <c r="AQ9" s="26"/>
      <c r="AR9" s="26"/>
      <c r="AS9" s="26"/>
      <c r="AT9" s="26"/>
      <c r="AU9" s="26"/>
      <c r="AV9" s="26"/>
      <c r="AW9" s="26"/>
      <c r="AX9" s="26"/>
      <c r="AZ9" s="26"/>
      <c r="BA9" s="26"/>
      <c r="BB9" s="26"/>
      <c r="BC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P9" s="26"/>
      <c r="BQ9" s="26"/>
      <c r="BR9" s="26"/>
      <c r="BT9" s="26"/>
      <c r="BU9" s="26"/>
      <c r="BV9" s="26"/>
      <c r="BW9" s="26"/>
      <c r="BX9" s="26"/>
      <c r="BY9" s="26"/>
      <c r="BZ9" s="26"/>
    </row>
    <row r="10" spans="1:78" ht="21" x14ac:dyDescent="0.25">
      <c r="A10" s="30" t="s">
        <v>82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</row>
    <row r="11" spans="1:78" ht="21" x14ac:dyDescent="0.25">
      <c r="A11" s="30" t="s">
        <v>83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78" ht="21" x14ac:dyDescent="0.25">
      <c r="A12" s="30" t="s">
        <v>80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</row>
    <row r="13" spans="1:78" x14ac:dyDescent="0.25">
      <c r="A13" s="20"/>
    </row>
    <row r="14" spans="1:78" x14ac:dyDescent="0.25">
      <c r="A14" s="31" t="s">
        <v>81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1:78" ht="56.25" customHeight="1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25" spans="1:1" x14ac:dyDescent="0.25">
      <c r="A25" s="22"/>
    </row>
    <row r="26" spans="1:1" x14ac:dyDescent="0.25">
      <c r="A26" s="21"/>
    </row>
    <row r="27" spans="1:1" x14ac:dyDescent="0.25">
      <c r="A27" s="21"/>
    </row>
  </sheetData>
  <dataConsolidate/>
  <mergeCells count="77">
    <mergeCell ref="L1:L3"/>
    <mergeCell ref="Q1:Q3"/>
    <mergeCell ref="C2:C3"/>
    <mergeCell ref="D2:D3"/>
    <mergeCell ref="M1:M3"/>
    <mergeCell ref="N1:N3"/>
    <mergeCell ref="O1:O3"/>
    <mergeCell ref="P1:P3"/>
    <mergeCell ref="A1:A3"/>
    <mergeCell ref="B1:B3"/>
    <mergeCell ref="C1:D1"/>
    <mergeCell ref="E1:E3"/>
    <mergeCell ref="K1:K3"/>
    <mergeCell ref="F1:J2"/>
    <mergeCell ref="U2:U3"/>
    <mergeCell ref="BZ2:BZ3"/>
    <mergeCell ref="AN2:AN3"/>
    <mergeCell ref="AP2:AP3"/>
    <mergeCell ref="AQ2:AQ3"/>
    <mergeCell ref="AR2:AR3"/>
    <mergeCell ref="AS2:AS3"/>
    <mergeCell ref="AT2:AT3"/>
    <mergeCell ref="BT1:BW2"/>
    <mergeCell ref="AP1:AV1"/>
    <mergeCell ref="BX1:BZ1"/>
    <mergeCell ref="AY1:AY3"/>
    <mergeCell ref="AL1:AN1"/>
    <mergeCell ref="BY2:BY3"/>
    <mergeCell ref="AM2:AM3"/>
    <mergeCell ref="BX2:BX3"/>
    <mergeCell ref="S2:S3"/>
    <mergeCell ref="AX1:AX3"/>
    <mergeCell ref="V2:V3"/>
    <mergeCell ref="W2:W3"/>
    <mergeCell ref="Y2:Y3"/>
    <mergeCell ref="Z2:Z3"/>
    <mergeCell ref="AG2:AG3"/>
    <mergeCell ref="AC2:AC3"/>
    <mergeCell ref="AD2:AE2"/>
    <mergeCell ref="AW1:AW3"/>
    <mergeCell ref="U1:W1"/>
    <mergeCell ref="Y1:AE1"/>
    <mergeCell ref="AF1:AF3"/>
    <mergeCell ref="AG1:AJ1"/>
    <mergeCell ref="AA2:AA3"/>
    <mergeCell ref="AB2:AB3"/>
    <mergeCell ref="BO1:BO3"/>
    <mergeCell ref="BP1:BR2"/>
    <mergeCell ref="BS1:BS3"/>
    <mergeCell ref="AZ2:AZ3"/>
    <mergeCell ref="BE2:BE3"/>
    <mergeCell ref="BE1:BK1"/>
    <mergeCell ref="BB2:BC2"/>
    <mergeCell ref="AZ1:BB1"/>
    <mergeCell ref="BA2:BA3"/>
    <mergeCell ref="BJ2:BK2"/>
    <mergeCell ref="BI2:BI3"/>
    <mergeCell ref="BH2:BH3"/>
    <mergeCell ref="BG2:BG3"/>
    <mergeCell ref="BF2:BF3"/>
    <mergeCell ref="BD1:BD3"/>
    <mergeCell ref="A10:P10"/>
    <mergeCell ref="A11:P11"/>
    <mergeCell ref="A12:P12"/>
    <mergeCell ref="A14:W15"/>
    <mergeCell ref="BL1:BN2"/>
    <mergeCell ref="AU2:AV2"/>
    <mergeCell ref="R1:S1"/>
    <mergeCell ref="R2:R3"/>
    <mergeCell ref="AH2:AH3"/>
    <mergeCell ref="T1:T3"/>
    <mergeCell ref="X1:X3"/>
    <mergeCell ref="AK1:AK3"/>
    <mergeCell ref="AO1:AO3"/>
    <mergeCell ref="AI2:AI3"/>
    <mergeCell ref="AJ2:AJ3"/>
    <mergeCell ref="AL2:AL3"/>
  </mergeCells>
  <conditionalFormatting sqref="Q4">
    <cfRule type="cellIs" dxfId="1" priority="1" operator="greaterThan">
      <formula>$T$4=$X$4</formula>
    </cfRule>
  </conditionalFormatting>
  <conditionalFormatting sqref="R7">
    <cfRule type="cellIs" dxfId="0" priority="2" operator="greaterThan">
      <formula>$T$4</formula>
    </cfRule>
  </conditionalFormatting>
  <dataValidations xWindow="885" yWindow="741" count="16">
    <dataValidation type="whole" allowBlank="1" showInputMessage="1" showErrorMessage="1" sqref="BP4:BR4 R4:S4 U4:W4 Y4:AD4 AG4:AJ4 AL4:AN4 AP4:AU4 AZ4:BB4 BE4:BJ4 BL4:BN4" xr:uid="{00000000-0002-0000-0000-000000000000}">
      <formula1>0</formula1>
      <formula2>900000</formula2>
    </dataValidation>
    <dataValidation type="custom" allowBlank="1" showInputMessage="1" showErrorMessage="1" error="STOP_x000a_" prompt="NU SE COMPLETEAZĂ! Calculează automat! _x000a_ATENȚIE - în cazul în care nu are aceeași valoare cu coloanele Q și X sub rând va apărea mesajul nu e bine_x000a_" sqref="T4" xr:uid="{00000000-0002-0000-0000-000001000000}">
      <formula1>Q4</formula1>
    </dataValidation>
    <dataValidation type="custom" allowBlank="1" showInputMessage="1" showErrorMessage="1" prompt="NU SE COMPLETEAZĂ! Calculează automat! _x000a_ATENȚIE - în cazul în care nu are aceeași valoare cu coloanele T și X sub rând va apărea mesajul nu e bine" sqref="Q4" xr:uid="{00000000-0002-0000-0000-000002000000}">
      <formula1>R4+S4</formula1>
    </dataValidation>
    <dataValidation allowBlank="1" showInputMessage="1" showErrorMessage="1" prompt="NU SE COMPLETEAZĂ! Calculează automat! _x000a_ATENȚIE - în cazul în care nu are aceeași valoare cu coloanele Q și T sub rând va apărea mesajul nu e bine" sqref="X4" xr:uid="{00000000-0002-0000-0000-000003000000}"/>
    <dataValidation allowBlank="1" showInputMessage="1" showErrorMessage="1" prompt="NU SE COMPLETEAZĂ! Calculează automat! _x000a_ATENȚIE - în cazul în care nu are aceeași valoare cu coloanele AK și AO sub rând va apărea mesajul nu e bine_x000a_" sqref="AF4" xr:uid="{00000000-0002-0000-0000-000004000000}"/>
    <dataValidation allowBlank="1" showInputMessage="1" showErrorMessage="1" prompt="NU SE COMPLETEAZĂ! Calculează automat! _x000a_ATENȚIE - în cazul în care nu are aceeași valoare cu coloanele AF și AO sub rând va apărea mesajul nu e bine_x000a_" sqref="AK4" xr:uid="{00000000-0002-0000-0000-000005000000}"/>
    <dataValidation allowBlank="1" showInputMessage="1" showErrorMessage="1" prompt="NU SE COMPLETEAZĂ! Calculează automat! _x000a_ATENȚIE - în cazul în care nu are aceeași valoare cu coloanele AF și AK sub rând va apărea mesajul nu e bine" sqref="AO4" xr:uid="{00000000-0002-0000-0000-000006000000}"/>
    <dataValidation allowBlank="1" showInputMessage="1" showErrorMessage="1" prompt="NU SE COMPLETEAZĂ! Calculează automat! _x000a_ATENȚIE - în cazul în care nu are aceeași valoare cu coloana BD sub rând va apărea mesajul nu e bine" sqref="AY4" xr:uid="{00000000-0002-0000-0000-000007000000}"/>
    <dataValidation allowBlank="1" showInputMessage="1" showErrorMessage="1" prompt="NU SE COMPLETEAZĂ! Calculează automat! _x000a_ATENȚIE - în cazul în care nu are aceeași valoare cu coloana AY sub rând va apărea mesajul nu e bine_x000a_" sqref="BD4" xr:uid="{00000000-0002-0000-0000-000008000000}"/>
    <dataValidation type="textLength" allowBlank="1" showInputMessage="1" showErrorMessage="1" sqref="A4" xr:uid="{00000000-0002-0000-0000-000009000000}">
      <formula1>0</formula1>
      <formula2>5000</formula2>
    </dataValidation>
    <dataValidation type="textLength" allowBlank="1" showInputMessage="1" showErrorMessage="1" sqref="BC4 BK4" xr:uid="{00000000-0002-0000-0000-00000A000000}">
      <formula1>0</formula1>
      <formula2>500000</formula2>
    </dataValidation>
    <dataValidation allowBlank="1" showInputMessage="1" showErrorMessage="1" prompt="Menționează ce alte modalități de afișare ați folosit" sqref="J4" xr:uid="{00000000-0002-0000-0000-00000B000000}"/>
    <dataValidation allowBlank="1" showInputMessage="1" showErrorMessage="1" prompt="Menționează ce seturi de date suplimentare ați publicat din oficiu" sqref="L4" xr:uid="{00000000-0002-0000-0000-00000C000000}"/>
    <dataValidation allowBlank="1" showInputMessage="1" showErrorMessage="1" prompt="Menționează ce soluții ați luat în vederea creșterii vizibilității informațiilor" sqref="M4" xr:uid="{00000000-0002-0000-0000-00000D000000}"/>
    <dataValidation allowBlank="1" showInputMessage="1" showErrorMessage="1" prompt="Menționează ce măsuri ați propus pentru publicare" sqref="P4" xr:uid="{00000000-0002-0000-0000-00000E000000}"/>
    <dataValidation allowBlank="1" showInputMessage="1" showErrorMessage="1" prompt="NU SE COMPLETEAZĂ! Calculează automat! _x000a_" sqref="BO4 BS4" xr:uid="{00000000-0002-0000-0000-00000F000000}"/>
  </dataValidation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="Selectează varianta de răspuns apăsând pe iconița din dreapta acestui mesaj" xr:uid="{00000000-0002-0000-0000-000010000000}">
          <x14:formula1>
            <xm:f>Sheet1!$B$2:$B$5</xm:f>
          </x14:formula1>
          <xm:sqref>E4</xm:sqref>
        </x14:dataValidation>
        <x14:dataValidation type="list" allowBlank="1" showInputMessage="1" showErrorMessage="1" prompt="Selectează varianta de răspuns apăsând pe iconița din dreapta acestui mesaj" xr:uid="{00000000-0002-0000-0000-000011000000}">
          <x14:formula1>
            <xm:f>Sheet1!$D$2:$D$3</xm:f>
          </x14:formula1>
          <xm:sqref>C4:D4</xm:sqref>
        </x14:dataValidation>
        <x14:dataValidation type="list" allowBlank="1" showInputMessage="1" showErrorMessage="1" prompt="Selectează varianta de răspuns apăsând pe iconița din dreapta acestui mesaj" xr:uid="{00000000-0002-0000-0000-000012000000}">
          <x14:formula1>
            <xm:f>Sheet1!$F$2:$F$3</xm:f>
          </x14:formula1>
          <xm:sqref>BX4 F4:I4 K4 N4:O4</xm:sqref>
        </x14:dataValidation>
        <x14:dataValidation type="list" allowBlank="1" showInputMessage="1" showErrorMessage="1" prompt="Selectează varianta de răspuns apăsând pe iconița din dreapta acestui mesaj _x000a_ " xr:uid="{00000000-0002-0000-0000-000013000000}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23" sqref="E23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2023-12-12T13:26:05Z</dcterms:modified>
</cp:coreProperties>
</file>